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225" activeTab="0"/>
  </bookViews>
  <sheets>
    <sheet name="Лист5" sheetId="1" r:id="rId1"/>
  </sheets>
  <definedNames>
    <definedName name="_xlnm.Print_Area" localSheetId="0">'Лист5'!$A:$IV</definedName>
  </definedNames>
  <calcPr fullCalcOnLoad="1"/>
</workbook>
</file>

<file path=xl/sharedStrings.xml><?xml version="1.0" encoding="utf-8"?>
<sst xmlns="http://schemas.openxmlformats.org/spreadsheetml/2006/main" count="67" uniqueCount="44">
  <si>
    <t>раздела</t>
  </si>
  <si>
    <t>Наименование</t>
  </si>
  <si>
    <t>3004</t>
  </si>
  <si>
    <t>1701</t>
  </si>
  <si>
    <t>Управление образования</t>
  </si>
  <si>
    <t>1401</t>
  </si>
  <si>
    <t>Дошкольное оборазование</t>
  </si>
  <si>
    <t>1402</t>
  </si>
  <si>
    <t>Общее образование</t>
  </si>
  <si>
    <t>Здравоохранение</t>
  </si>
  <si>
    <t>1202</t>
  </si>
  <si>
    <t>Коммунальное хозяйство</t>
  </si>
  <si>
    <t>Прочие расходы</t>
  </si>
  <si>
    <t>Жилищное хозяйство</t>
  </si>
  <si>
    <t>3000</t>
  </si>
  <si>
    <t>Всего расходов</t>
  </si>
  <si>
    <t>1201</t>
  </si>
  <si>
    <t xml:space="preserve">Шереметьевское Территориальное </t>
  </si>
  <si>
    <t>Управление</t>
  </si>
  <si>
    <t>МУП ЖЭУ - 1</t>
  </si>
  <si>
    <t>МУП ЖЭУ - 2</t>
  </si>
  <si>
    <t>МУП ЖЭУ-3</t>
  </si>
  <si>
    <t>МУП ЖЭУ-4</t>
  </si>
  <si>
    <t>МУП "Доллифт"</t>
  </si>
  <si>
    <t>МУП "Теплоэнергия"</t>
  </si>
  <si>
    <t>МУП "Водоканал"</t>
  </si>
  <si>
    <t>МУП "ДГБ"</t>
  </si>
  <si>
    <t>МУ "ДГХ"</t>
  </si>
  <si>
    <t>расходов бюджета города на 2002 год</t>
  </si>
  <si>
    <t>Изменения Ведомственной структуры</t>
  </si>
  <si>
    <t>1806</t>
  </si>
  <si>
    <t>Прочие меропр. в соц. политике</t>
  </si>
  <si>
    <t>Прочие меропр.в соц.политике</t>
  </si>
  <si>
    <t>Прочие меропр.в соц. политике</t>
  </si>
  <si>
    <t>Прочие мороп.в соц. политике</t>
  </si>
  <si>
    <t>МУП "Инженерные сети г.Долгопрудн</t>
  </si>
  <si>
    <t>Коммунальное хозяйство(тепло)</t>
  </si>
  <si>
    <t>Коммунальное хозяйство(вода)</t>
  </si>
  <si>
    <t>Перепись населения</t>
  </si>
  <si>
    <t xml:space="preserve">                Приложение №2</t>
  </si>
  <si>
    <t>Код</t>
  </si>
  <si>
    <t>Всего</t>
  </si>
  <si>
    <t>МУЗ "ДЦГБ"</t>
  </si>
  <si>
    <t>к ГНПА № 68-на от 18 декабря 2002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</si>
</sst>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1" fillId="0" borderId="10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2" fontId="0" fillId="0" borderId="5" xfId="0" applyNumberFormat="1" applyBorder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2" fontId="0" fillId="0" borderId="14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2" borderId="3" xfId="0" applyNumberForma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/>
    </xf>
    <xf numFmtId="49" fontId="0" fillId="0" borderId="15" xfId="0" applyNumberFormat="1" applyBorder="1" applyAlignment="1">
      <alignment vertic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1" fillId="0" borderId="21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172" fontId="1" fillId="2" borderId="3" xfId="0" applyNumberFormat="1" applyFont="1" applyFill="1" applyBorder="1" applyAlignment="1">
      <alignment/>
    </xf>
    <xf numFmtId="172" fontId="4" fillId="2" borderId="4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172" fontId="1" fillId="2" borderId="2" xfId="0" applyNumberFormat="1" applyFont="1" applyFill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2" borderId="22" xfId="0" applyNumberFormat="1" applyFill="1" applyBorder="1" applyAlignment="1">
      <alignment vertical="center"/>
    </xf>
    <xf numFmtId="49" fontId="1" fillId="2" borderId="27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0" fillId="2" borderId="12" xfId="0" applyNumberFormat="1" applyFill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vertical="center"/>
    </xf>
    <xf numFmtId="49" fontId="0" fillId="2" borderId="28" xfId="0" applyNumberFormat="1" applyFill="1" applyBorder="1" applyAlignment="1">
      <alignment vertical="center"/>
    </xf>
    <xf numFmtId="49" fontId="1" fillId="2" borderId="30" xfId="0" applyNumberFormat="1" applyFon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49" fontId="0" fillId="2" borderId="28" xfId="0" applyNumberFormat="1" applyFont="1" applyFill="1" applyBorder="1" applyAlignment="1">
      <alignment horizontal="left" vertical="center"/>
    </xf>
    <xf numFmtId="49" fontId="4" fillId="2" borderId="32" xfId="0" applyNumberFormat="1" applyFont="1" applyFill="1" applyBorder="1" applyAlignment="1">
      <alignment horizontal="center" vertical="center"/>
    </xf>
    <xf numFmtId="172" fontId="0" fillId="2" borderId="5" xfId="0" applyNumberFormat="1" applyFill="1" applyBorder="1" applyAlignment="1">
      <alignment/>
    </xf>
    <xf numFmtId="0" fontId="0" fillId="0" borderId="3" xfId="0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33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49" fontId="0" fillId="2" borderId="31" xfId="0" applyNumberFormat="1" applyFont="1" applyFill="1" applyBorder="1" applyAlignment="1">
      <alignment horizontal="center" vertical="center"/>
    </xf>
    <xf numFmtId="172" fontId="0" fillId="2" borderId="13" xfId="0" applyNumberFormat="1" applyFont="1" applyFill="1" applyBorder="1" applyAlignment="1">
      <alignment/>
    </xf>
    <xf numFmtId="49" fontId="1" fillId="2" borderId="34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172" fontId="0" fillId="2" borderId="26" xfId="0" applyNumberFormat="1" applyFont="1" applyFill="1" applyBorder="1" applyAlignment="1">
      <alignment/>
    </xf>
    <xf numFmtId="49" fontId="1" fillId="2" borderId="35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 vertical="center"/>
    </xf>
    <xf numFmtId="172" fontId="0" fillId="2" borderId="10" xfId="0" applyNumberFormat="1" applyFont="1" applyFill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0" borderId="21" xfId="0" applyNumberFormat="1" applyBorder="1" applyAlignment="1">
      <alignment/>
    </xf>
    <xf numFmtId="49" fontId="1" fillId="2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D6" sqref="D6"/>
    </sheetView>
  </sheetViews>
  <sheetFormatPr defaultColWidth="9.00390625" defaultRowHeight="12.75"/>
  <cols>
    <col min="2" max="2" width="33.625" style="0" customWidth="1"/>
    <col min="3" max="3" width="11.00390625" style="0" customWidth="1"/>
  </cols>
  <sheetData>
    <row r="1" ht="12.75">
      <c r="C1" t="s">
        <v>39</v>
      </c>
    </row>
    <row r="2" ht="12.75">
      <c r="C2" t="s">
        <v>43</v>
      </c>
    </row>
    <row r="4" spans="1:3" ht="12.75" customHeight="1">
      <c r="A4" s="97" t="s">
        <v>29</v>
      </c>
      <c r="B4" s="97"/>
      <c r="C4" s="97"/>
    </row>
    <row r="5" spans="1:3" ht="12.75" customHeight="1">
      <c r="A5" s="97" t="s">
        <v>28</v>
      </c>
      <c r="B5" s="97"/>
      <c r="C5" s="97"/>
    </row>
    <row r="6" spans="1:3" ht="13.5" thickBot="1">
      <c r="A6" s="96"/>
      <c r="B6" s="96"/>
      <c r="C6" s="96"/>
    </row>
    <row r="7" spans="1:3" ht="12.75">
      <c r="A7" s="22" t="s">
        <v>40</v>
      </c>
      <c r="B7" s="7" t="s">
        <v>1</v>
      </c>
      <c r="C7" s="17" t="s">
        <v>41</v>
      </c>
    </row>
    <row r="8" spans="1:3" ht="13.5" thickBot="1">
      <c r="A8" s="23" t="s">
        <v>0</v>
      </c>
      <c r="B8" s="8"/>
      <c r="C8" s="18"/>
    </row>
    <row r="9" spans="1:3" ht="13.5" thickBot="1">
      <c r="A9" s="34"/>
      <c r="B9" s="35" t="s">
        <v>4</v>
      </c>
      <c r="C9" s="36">
        <f>SUM(10:11)</f>
        <v>1003.7</v>
      </c>
    </row>
    <row r="10" spans="1:3" ht="12.75">
      <c r="A10" s="6" t="s">
        <v>5</v>
      </c>
      <c r="B10" s="9" t="s">
        <v>6</v>
      </c>
      <c r="C10" s="25">
        <v>521.9</v>
      </c>
    </row>
    <row r="11" spans="1:3" ht="12.75">
      <c r="A11" s="5" t="s">
        <v>7</v>
      </c>
      <c r="B11" s="10" t="s">
        <v>8</v>
      </c>
      <c r="C11" s="25">
        <v>481.8</v>
      </c>
    </row>
    <row r="12" spans="1:3" ht="13.5" thickBot="1">
      <c r="A12" s="50"/>
      <c r="C12" s="77"/>
    </row>
    <row r="13" spans="1:3" ht="13.5" thickBot="1">
      <c r="A13" s="15"/>
      <c r="B13" s="95" t="s">
        <v>42</v>
      </c>
      <c r="C13" s="36">
        <f>SUM(C14:C14)</f>
        <v>1880.6</v>
      </c>
    </row>
    <row r="14" spans="1:3" ht="12.75">
      <c r="A14" s="21" t="s">
        <v>3</v>
      </c>
      <c r="B14" s="10" t="s">
        <v>9</v>
      </c>
      <c r="C14" s="19">
        <v>1880.6</v>
      </c>
    </row>
    <row r="15" spans="1:3" ht="13.5" thickBot="1">
      <c r="A15" s="63"/>
      <c r="B15" s="65"/>
      <c r="C15" s="3"/>
    </row>
    <row r="16" spans="1:3" ht="13.5" thickBot="1">
      <c r="A16" s="34"/>
      <c r="B16" s="66" t="s">
        <v>17</v>
      </c>
      <c r="C16" s="36">
        <f>SUM(C18:C18)</f>
        <v>136.9</v>
      </c>
    </row>
    <row r="17" spans="1:3" ht="13.5" thickBot="1">
      <c r="A17" s="39"/>
      <c r="B17" s="67" t="s">
        <v>18</v>
      </c>
      <c r="C17" s="1"/>
    </row>
    <row r="18" spans="1:3" ht="13.5" thickBot="1">
      <c r="A18" s="6" t="s">
        <v>10</v>
      </c>
      <c r="B18" s="12" t="s">
        <v>11</v>
      </c>
      <c r="C18" s="19">
        <v>136.9</v>
      </c>
    </row>
    <row r="19" spans="1:3" ht="13.5" thickBot="1">
      <c r="A19" s="5"/>
      <c r="B19" s="47"/>
      <c r="C19" s="4"/>
    </row>
    <row r="20" spans="1:3" ht="12.75">
      <c r="A20" s="30"/>
      <c r="B20" s="40" t="s">
        <v>19</v>
      </c>
      <c r="C20" s="42">
        <f>C21</f>
        <v>106.3</v>
      </c>
    </row>
    <row r="21" spans="1:3" ht="13.5" thickBot="1">
      <c r="A21" s="21" t="s">
        <v>30</v>
      </c>
      <c r="B21" s="32" t="s">
        <v>31</v>
      </c>
      <c r="C21" s="24">
        <v>106.3</v>
      </c>
    </row>
    <row r="22" spans="1:3" ht="13.5" thickBot="1">
      <c r="A22" s="5"/>
      <c r="B22" s="10"/>
      <c r="C22" s="3"/>
    </row>
    <row r="23" spans="1:3" ht="12.75">
      <c r="A23" s="38"/>
      <c r="B23" s="41" t="s">
        <v>20</v>
      </c>
      <c r="C23" s="42">
        <f>C25+C24</f>
        <v>152</v>
      </c>
    </row>
    <row r="24" spans="1:3" ht="12.75">
      <c r="A24" s="50" t="s">
        <v>16</v>
      </c>
      <c r="B24" s="68" t="s">
        <v>13</v>
      </c>
      <c r="C24" s="82">
        <v>51</v>
      </c>
    </row>
    <row r="25" spans="1:3" ht="12.75">
      <c r="A25" s="14" t="s">
        <v>30</v>
      </c>
      <c r="B25" s="16" t="s">
        <v>32</v>
      </c>
      <c r="C25" s="19">
        <v>101</v>
      </c>
    </row>
    <row r="26" spans="1:3" ht="12.75">
      <c r="A26" s="5"/>
      <c r="B26" s="10"/>
      <c r="C26" s="3"/>
    </row>
    <row r="27" spans="1:3" ht="12.75">
      <c r="A27" s="50"/>
      <c r="B27" s="91" t="s">
        <v>21</v>
      </c>
      <c r="C27" s="51">
        <f>C28</f>
        <v>5</v>
      </c>
    </row>
    <row r="28" spans="1:3" ht="12.75">
      <c r="A28" s="14" t="s">
        <v>30</v>
      </c>
      <c r="B28" s="59" t="s">
        <v>33</v>
      </c>
      <c r="C28" s="92">
        <v>5</v>
      </c>
    </row>
    <row r="29" spans="1:3" ht="13.5" thickBot="1">
      <c r="A29" s="5"/>
      <c r="B29" s="10"/>
      <c r="C29" s="48"/>
    </row>
    <row r="30" spans="1:3" ht="13.5" thickBot="1">
      <c r="A30" s="34"/>
      <c r="B30" s="43" t="s">
        <v>22</v>
      </c>
      <c r="C30" s="31">
        <f>C31</f>
        <v>12</v>
      </c>
    </row>
    <row r="31" spans="1:3" ht="13.5" thickBot="1">
      <c r="A31" s="27" t="s">
        <v>30</v>
      </c>
      <c r="B31" s="11" t="s">
        <v>33</v>
      </c>
      <c r="C31" s="2">
        <v>12</v>
      </c>
    </row>
    <row r="32" spans="1:3" ht="12.75">
      <c r="A32" s="5"/>
      <c r="B32" s="10"/>
      <c r="C32" s="3"/>
    </row>
    <row r="33" spans="1:3" ht="12.75">
      <c r="A33" s="90"/>
      <c r="B33" s="91" t="s">
        <v>23</v>
      </c>
      <c r="C33" s="51">
        <f>C34</f>
        <v>148.9</v>
      </c>
    </row>
    <row r="34" spans="1:3" ht="12.75">
      <c r="A34" s="14" t="s">
        <v>30</v>
      </c>
      <c r="B34" s="59" t="s">
        <v>33</v>
      </c>
      <c r="C34" s="62">
        <v>148.9</v>
      </c>
    </row>
    <row r="35" spans="1:3" ht="13.5" thickBot="1">
      <c r="A35" s="5"/>
      <c r="B35" s="10"/>
      <c r="C35" s="3"/>
    </row>
    <row r="36" spans="1:3" ht="13.5" thickBot="1">
      <c r="A36" s="34"/>
      <c r="B36" s="44" t="s">
        <v>24</v>
      </c>
      <c r="C36" s="31">
        <f>C37</f>
        <v>-22.8</v>
      </c>
    </row>
    <row r="37" spans="1:3" ht="13.5" thickBot="1">
      <c r="A37" s="28" t="s">
        <v>30</v>
      </c>
      <c r="B37" s="32" t="s">
        <v>33</v>
      </c>
      <c r="C37" s="24">
        <v>-22.8</v>
      </c>
    </row>
    <row r="38" spans="1:3" ht="13.5" thickBot="1">
      <c r="A38" s="5"/>
      <c r="B38" s="10"/>
      <c r="C38" s="3"/>
    </row>
    <row r="39" spans="1:3" ht="13.5" thickBot="1">
      <c r="A39" s="34"/>
      <c r="B39" s="43" t="s">
        <v>25</v>
      </c>
      <c r="C39" s="31">
        <f>C40</f>
        <v>1.9</v>
      </c>
    </row>
    <row r="40" spans="1:3" ht="13.5" thickBot="1">
      <c r="A40" s="28" t="s">
        <v>30</v>
      </c>
      <c r="B40" s="13" t="s">
        <v>33</v>
      </c>
      <c r="C40" s="2">
        <v>1.9</v>
      </c>
    </row>
    <row r="41" spans="1:3" ht="13.5" thickBot="1">
      <c r="A41" s="5"/>
      <c r="B41" s="10"/>
      <c r="C41" s="3"/>
    </row>
    <row r="42" spans="1:3" ht="12.75">
      <c r="A42" s="38"/>
      <c r="B42" s="41" t="s">
        <v>26</v>
      </c>
      <c r="C42" s="42">
        <f>C44+C43</f>
        <v>-187.5</v>
      </c>
    </row>
    <row r="43" spans="1:3" ht="12.75">
      <c r="A43" s="85" t="s">
        <v>16</v>
      </c>
      <c r="B43" s="86" t="s">
        <v>13</v>
      </c>
      <c r="C43" s="87">
        <v>-48</v>
      </c>
    </row>
    <row r="44" spans="1:3" ht="13.5" thickBot="1">
      <c r="A44" s="46" t="s">
        <v>30</v>
      </c>
      <c r="B44" s="45" t="s">
        <v>32</v>
      </c>
      <c r="C44" s="94">
        <v>-139.5</v>
      </c>
    </row>
    <row r="45" spans="1:3" ht="12.75">
      <c r="A45" s="53"/>
      <c r="B45" s="60"/>
      <c r="C45" s="93"/>
    </row>
    <row r="46" spans="1:3" ht="12.75">
      <c r="A46" s="30"/>
      <c r="B46" s="20" t="s">
        <v>27</v>
      </c>
      <c r="C46" s="48">
        <f>C48+C47</f>
        <v>6072.8</v>
      </c>
    </row>
    <row r="47" spans="1:3" ht="12.75">
      <c r="A47" s="61" t="s">
        <v>10</v>
      </c>
      <c r="B47" s="83" t="s">
        <v>11</v>
      </c>
      <c r="C47" s="84">
        <v>5978.8</v>
      </c>
    </row>
    <row r="48" spans="1:3" ht="13.5" thickBot="1">
      <c r="A48" s="56" t="s">
        <v>30</v>
      </c>
      <c r="B48" s="69" t="s">
        <v>34</v>
      </c>
      <c r="C48" s="78">
        <v>94</v>
      </c>
    </row>
    <row r="49" spans="1:3" ht="13.5" thickBot="1">
      <c r="A49" s="54"/>
      <c r="B49" s="70"/>
      <c r="C49" s="26"/>
    </row>
    <row r="50" spans="1:3" ht="12.75">
      <c r="A50" s="55"/>
      <c r="B50" s="71" t="s">
        <v>35</v>
      </c>
      <c r="C50" s="79">
        <f>C52+C54+C53+C51</f>
        <v>373.20000000000005</v>
      </c>
    </row>
    <row r="51" spans="1:3" ht="12.75">
      <c r="A51" s="88" t="s">
        <v>16</v>
      </c>
      <c r="B51" s="89" t="s">
        <v>13</v>
      </c>
      <c r="C51" s="81">
        <v>819.9</v>
      </c>
    </row>
    <row r="52" spans="1:3" ht="12.75">
      <c r="A52" s="57" t="s">
        <v>10</v>
      </c>
      <c r="B52" s="64" t="s">
        <v>36</v>
      </c>
      <c r="C52" s="76">
        <v>-876.9</v>
      </c>
    </row>
    <row r="53" spans="1:3" ht="12.75">
      <c r="A53" s="61" t="s">
        <v>10</v>
      </c>
      <c r="B53" s="72" t="s">
        <v>37</v>
      </c>
      <c r="C53" s="80">
        <v>-300</v>
      </c>
    </row>
    <row r="54" spans="1:3" ht="13.5" thickBot="1">
      <c r="A54" s="56" t="s">
        <v>30</v>
      </c>
      <c r="B54" s="69" t="s">
        <v>33</v>
      </c>
      <c r="C54" s="78">
        <v>730.2</v>
      </c>
    </row>
    <row r="55" spans="1:3" ht="12.75">
      <c r="A55" s="53"/>
      <c r="B55" s="60"/>
      <c r="C55" s="93"/>
    </row>
    <row r="56" spans="1:3" ht="13.5" thickBot="1">
      <c r="A56" s="37" t="s">
        <v>14</v>
      </c>
      <c r="B56" s="52" t="s">
        <v>12</v>
      </c>
      <c r="C56" s="58">
        <f>SUM(C57:C57)</f>
        <v>132.2</v>
      </c>
    </row>
    <row r="57" spans="1:3" ht="12.75">
      <c r="A57" s="29" t="s">
        <v>2</v>
      </c>
      <c r="B57" s="73" t="s">
        <v>38</v>
      </c>
      <c r="C57" s="81">
        <v>132.2</v>
      </c>
    </row>
    <row r="58" spans="1:3" ht="13.5" thickBot="1">
      <c r="A58" s="54"/>
      <c r="B58" s="74"/>
      <c r="C58" s="48"/>
    </row>
    <row r="59" spans="1:3" ht="15.75" thickBot="1">
      <c r="A59" s="33"/>
      <c r="B59" s="75" t="s">
        <v>15</v>
      </c>
      <c r="C59" s="49">
        <f>C9+C13+C16+C20+C23+C27+C30+C33+C36+C39+C42+C46+C50+D59+E60+C56</f>
        <v>9815.200000000003</v>
      </c>
    </row>
  </sheetData>
  <mergeCells count="2">
    <mergeCell ref="A4:C4"/>
    <mergeCell ref="A5:C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president</cp:lastModifiedBy>
  <cp:lastPrinted>2002-12-16T12:58:04Z</cp:lastPrinted>
  <dcterms:created xsi:type="dcterms:W3CDTF">1999-09-27T13:33:43Z</dcterms:created>
  <dcterms:modified xsi:type="dcterms:W3CDTF">2005-01-23T13:54:29Z</dcterms:modified>
  <cp:category/>
  <cp:version/>
  <cp:contentType/>
  <cp:contentStatus/>
</cp:coreProperties>
</file>